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01 5to CUENTA PUBLICA 2021\"/>
    </mc:Choice>
  </mc:AlternateContent>
  <bookViews>
    <workbookView xWindow="0" yWindow="0" windowWidth="23040" windowHeight="9384"/>
  </bookViews>
  <sheets>
    <sheet name="EFE" sheetId="2" r:id="rId1"/>
  </sheets>
  <definedNames>
    <definedName name="_xlnm._FilterDatabase" localSheetId="0" hidden="1">EFE!#REF!</definedName>
    <definedName name="_xlnm.Print_Area" localSheetId="0">EFE!$A$1:$C$71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3" i="2" l="1"/>
  <c r="B54" i="2"/>
  <c r="B48" i="2"/>
  <c r="B59" i="2" s="1"/>
  <c r="B41" i="2"/>
  <c r="B36" i="2"/>
  <c r="B45" i="2" s="1"/>
  <c r="B16" i="2"/>
  <c r="B33" i="2" s="1"/>
  <c r="B61" i="2" s="1"/>
  <c r="B65" i="2" s="1"/>
  <c r="B4" i="2"/>
  <c r="C54" i="2"/>
  <c r="C48" i="2"/>
  <c r="C41" i="2"/>
  <c r="C36" i="2"/>
  <c r="C45" i="2" s="1"/>
  <c r="C16" i="2"/>
  <c r="C4" i="2"/>
  <c r="C33" i="2" s="1"/>
  <c r="C61" i="2" s="1"/>
  <c r="C65" i="2" s="1"/>
</calcChain>
</file>

<file path=xl/sharedStrings.xml><?xml version="1.0" encoding="utf-8"?>
<sst xmlns="http://schemas.openxmlformats.org/spreadsheetml/2006/main" count="66" uniqueCount="56">
  <si>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</si>
  <si>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</si>
  <si>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</si>
  <si>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</si>
  <si>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</si>
  <si>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</si>
  <si>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</si>
  <si>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</si>
  <si>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</si>
  <si>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</si>
  <si>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</si>
  <si>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</si>
  <si>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</si>
  <si>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</si>
  <si>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</si>
  <si>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</si>
  <si>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</si>
  <si>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</si>
  <si>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</si>
  <si>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</si>
  <si>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</si>
  <si>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</si>
  <si>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</si>
  <si>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</si>
  <si>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</si>
  <si>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</si>
  <si>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</si>
  <si>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</si>
  <si>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</si>
  <si>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</si>
  <si>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</si>
  <si>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</si>
  <si>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</si>
  <si>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</si>
  <si>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</si>
  <si>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</si>
  <si>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</si>
  <si>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</si>
  <si>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</si>
  <si>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</si>
  <si>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</si>
  <si>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</si>
  <si>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</si>
  <si>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</si>
  <si>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</si>
  <si>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</si>
  <si>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</si>
  <si>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</si>
  <si>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</si>
  <si>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</si>
  <si>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</si>
  <si>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Fideicomiso Museo de la Ciudad de León
Estado de Flujos de Efectivo
Del 1 de Enero al 31 de Diciembre de 2021
(Cifras en Pesos)</t>
  </si>
  <si>
    <t>C.P. José Isaac Ortega Ramírez</t>
  </si>
  <si>
    <t>Sr. Gerardo Enrique Partido Vite</t>
  </si>
  <si>
    <t>Director Administrativo</t>
  </si>
  <si>
    <t>Titular del Museo de la Ciudad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</si>
</sst>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tabSelected="1" topLeftCell="A33" zoomScaleNormal="100" workbookViewId="0">
      <selection activeCell="A38" sqref="A38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16" t="s">
        <v>51</v>
      </c>
      <c r="B1" s="17"/>
      <c r="C1" s="18"/>
    </row>
    <row r="2" spans="1:22" ht="15" customHeight="1" x14ac:dyDescent="0.2">
      <c r="A2" s="3" t="s">
        <v>0</v>
      </c>
      <c r="B2" s="2" t="s">
        <v>1</v>
      </c>
      <c r="C2" s="2" t="s">
        <v>2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5"/>
    </row>
    <row r="4" spans="1:22" ht="11.25" customHeight="1" x14ac:dyDescent="0.2">
      <c r="A4" s="6" t="s">
        <v>3</v>
      </c>
      <c r="B4" s="13">
        <f>SUM(B5:B14)</f>
        <v>3687785.6199999996</v>
      </c>
      <c r="C4" s="13">
        <f>SUM(C5:C14)</f>
        <v>3441999.09</v>
      </c>
    </row>
    <row r="5" spans="1:22" ht="11.25" customHeight="1" x14ac:dyDescent="0.2">
      <c r="A5" s="7" t="s">
        <v>4</v>
      </c>
      <c r="B5" s="14">
        <v>0</v>
      </c>
      <c r="C5" s="14">
        <v>0</v>
      </c>
    </row>
    <row r="6" spans="1:22" ht="11.25" customHeight="1" x14ac:dyDescent="0.2">
      <c r="A6" s="7" t="s">
        <v>5</v>
      </c>
      <c r="B6" s="14">
        <v>0</v>
      </c>
      <c r="C6" s="14">
        <v>0</v>
      </c>
    </row>
    <row r="7" spans="1:22" ht="11.25" customHeight="1" x14ac:dyDescent="0.2">
      <c r="A7" s="7" t="s">
        <v>36</v>
      </c>
      <c r="B7" s="14">
        <v>0</v>
      </c>
      <c r="C7" s="14">
        <v>0</v>
      </c>
    </row>
    <row r="8" spans="1:22" ht="11.25" customHeight="1" x14ac:dyDescent="0.2">
      <c r="A8" s="7" t="s">
        <v>6</v>
      </c>
      <c r="B8" s="14">
        <v>0</v>
      </c>
      <c r="C8" s="14">
        <v>0</v>
      </c>
    </row>
    <row r="9" spans="1:22" ht="11.25" customHeight="1" x14ac:dyDescent="0.2">
      <c r="A9" s="7" t="s">
        <v>37</v>
      </c>
      <c r="B9" s="14">
        <v>0</v>
      </c>
      <c r="C9" s="14">
        <v>0</v>
      </c>
    </row>
    <row r="10" spans="1:22" ht="11.25" customHeight="1" x14ac:dyDescent="0.2">
      <c r="A10" s="7" t="s">
        <v>38</v>
      </c>
      <c r="B10" s="14">
        <v>2176</v>
      </c>
      <c r="C10" s="14">
        <v>1352</v>
      </c>
    </row>
    <row r="11" spans="1:22" ht="11.25" customHeight="1" x14ac:dyDescent="0.2">
      <c r="A11" s="7" t="s">
        <v>39</v>
      </c>
      <c r="B11" s="14">
        <v>0</v>
      </c>
      <c r="C11" s="14">
        <v>0</v>
      </c>
    </row>
    <row r="12" spans="1:22" ht="20.399999999999999" x14ac:dyDescent="0.2">
      <c r="A12" s="7" t="s">
        <v>42</v>
      </c>
      <c r="B12" s="14">
        <v>0</v>
      </c>
      <c r="C12" s="14">
        <v>0</v>
      </c>
    </row>
    <row r="13" spans="1:22" ht="11.25" customHeight="1" x14ac:dyDescent="0.2">
      <c r="A13" s="7" t="s">
        <v>43</v>
      </c>
      <c r="B13" s="14">
        <v>3642767.3599999999</v>
      </c>
      <c r="C13" s="14">
        <v>3372072</v>
      </c>
    </row>
    <row r="14" spans="1:22" ht="11.25" customHeight="1" x14ac:dyDescent="0.2">
      <c r="A14" s="7" t="s">
        <v>7</v>
      </c>
      <c r="B14" s="14">
        <v>42842.26</v>
      </c>
      <c r="C14" s="14">
        <v>68575.09</v>
      </c>
    </row>
    <row r="15" spans="1:22" ht="11.25" customHeight="1" x14ac:dyDescent="0.2">
      <c r="A15" s="8"/>
      <c r="B15" s="15"/>
      <c r="C15" s="15"/>
    </row>
    <row r="16" spans="1:22" ht="11.25" customHeight="1" x14ac:dyDescent="0.2">
      <c r="A16" s="6" t="s">
        <v>8</v>
      </c>
      <c r="B16" s="13">
        <f>SUM(B17:B32)</f>
        <v>3355932.2800000003</v>
      </c>
      <c r="C16" s="13">
        <f>SUM(C17:C32)</f>
        <v>3044473.0300000003</v>
      </c>
    </row>
    <row r="17" spans="1:3" ht="11.25" customHeight="1" x14ac:dyDescent="0.2">
      <c r="A17" s="7" t="s">
        <v>9</v>
      </c>
      <c r="B17" s="14">
        <v>2117526.6</v>
      </c>
      <c r="C17" s="14">
        <v>2052942.79</v>
      </c>
    </row>
    <row r="18" spans="1:3" ht="11.25" customHeight="1" x14ac:dyDescent="0.2">
      <c r="A18" s="7" t="s">
        <v>10</v>
      </c>
      <c r="B18" s="14">
        <v>68681.429999999993</v>
      </c>
      <c r="C18" s="14">
        <v>68289.02</v>
      </c>
    </row>
    <row r="19" spans="1:3" ht="11.25" customHeight="1" x14ac:dyDescent="0.2">
      <c r="A19" s="7" t="s">
        <v>11</v>
      </c>
      <c r="B19" s="14">
        <v>1169724.25</v>
      </c>
      <c r="C19" s="14">
        <v>923241.22</v>
      </c>
    </row>
    <row r="20" spans="1:3" ht="11.25" customHeight="1" x14ac:dyDescent="0.2">
      <c r="A20" s="7" t="s">
        <v>12</v>
      </c>
      <c r="B20" s="14">
        <v>0</v>
      </c>
      <c r="C20" s="14">
        <v>0</v>
      </c>
    </row>
    <row r="21" spans="1:3" ht="11.25" customHeight="1" x14ac:dyDescent="0.2">
      <c r="A21" s="7" t="s">
        <v>13</v>
      </c>
      <c r="B21" s="14">
        <v>0</v>
      </c>
      <c r="C21" s="14">
        <v>0</v>
      </c>
    </row>
    <row r="22" spans="1:3" ht="11.25" customHeight="1" x14ac:dyDescent="0.2">
      <c r="A22" s="7" t="s">
        <v>44</v>
      </c>
      <c r="B22" s="14">
        <v>0</v>
      </c>
      <c r="C22" s="14">
        <v>0</v>
      </c>
    </row>
    <row r="23" spans="1:3" ht="11.25" customHeight="1" x14ac:dyDescent="0.2">
      <c r="A23" s="7" t="s">
        <v>14</v>
      </c>
      <c r="B23" s="14">
        <v>0</v>
      </c>
      <c r="C23" s="14">
        <v>0</v>
      </c>
    </row>
    <row r="24" spans="1:3" ht="11.25" customHeight="1" x14ac:dyDescent="0.2">
      <c r="A24" s="7" t="s">
        <v>15</v>
      </c>
      <c r="B24" s="14">
        <v>0</v>
      </c>
      <c r="C24" s="14">
        <v>0</v>
      </c>
    </row>
    <row r="25" spans="1:3" ht="11.25" customHeight="1" x14ac:dyDescent="0.2">
      <c r="A25" s="7" t="s">
        <v>16</v>
      </c>
      <c r="B25" s="14">
        <v>0</v>
      </c>
      <c r="C25" s="14">
        <v>0</v>
      </c>
    </row>
    <row r="26" spans="1:3" ht="11.25" customHeight="1" x14ac:dyDescent="0.2">
      <c r="A26" s="7" t="s">
        <v>17</v>
      </c>
      <c r="B26" s="14">
        <v>0</v>
      </c>
      <c r="C26" s="14">
        <v>0</v>
      </c>
    </row>
    <row r="27" spans="1:3" ht="11.25" customHeight="1" x14ac:dyDescent="0.2">
      <c r="A27" s="7" t="s">
        <v>18</v>
      </c>
      <c r="B27" s="14">
        <v>0</v>
      </c>
      <c r="C27" s="14">
        <v>0</v>
      </c>
    </row>
    <row r="28" spans="1:3" ht="11.25" customHeight="1" x14ac:dyDescent="0.2">
      <c r="A28" s="7" t="s">
        <v>19</v>
      </c>
      <c r="B28" s="14">
        <v>0</v>
      </c>
      <c r="C28" s="14">
        <v>0</v>
      </c>
    </row>
    <row r="29" spans="1:3" ht="11.25" customHeight="1" x14ac:dyDescent="0.2">
      <c r="A29" s="7" t="s">
        <v>45</v>
      </c>
      <c r="B29" s="14">
        <v>0</v>
      </c>
      <c r="C29" s="14">
        <v>0</v>
      </c>
    </row>
    <row r="30" spans="1:3" ht="11.25" customHeight="1" x14ac:dyDescent="0.2">
      <c r="A30" s="7" t="s">
        <v>20</v>
      </c>
      <c r="B30" s="14">
        <v>0</v>
      </c>
      <c r="C30" s="14">
        <v>0</v>
      </c>
    </row>
    <row r="31" spans="1:3" ht="11.25" customHeight="1" x14ac:dyDescent="0.2">
      <c r="A31" s="7" t="s">
        <v>21</v>
      </c>
      <c r="B31" s="14">
        <v>0</v>
      </c>
      <c r="C31" s="14">
        <v>0</v>
      </c>
    </row>
    <row r="32" spans="1:3" ht="11.25" customHeight="1" x14ac:dyDescent="0.2">
      <c r="A32" s="7" t="s">
        <v>22</v>
      </c>
      <c r="B32" s="14">
        <v>0</v>
      </c>
      <c r="C32" s="14">
        <v>0</v>
      </c>
    </row>
    <row r="33" spans="1:3" ht="11.25" customHeight="1" x14ac:dyDescent="0.2">
      <c r="A33" s="4" t="s">
        <v>46</v>
      </c>
      <c r="B33" s="13">
        <f>+B4-B16</f>
        <v>331853.33999999939</v>
      </c>
      <c r="C33" s="13">
        <f>+C4-C16</f>
        <v>397526.05999999959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49</v>
      </c>
      <c r="B35" s="15"/>
      <c r="C35" s="15"/>
    </row>
    <row r="36" spans="1:3" ht="11.25" customHeight="1" x14ac:dyDescent="0.2">
      <c r="A36" s="6" t="s">
        <v>3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23</v>
      </c>
      <c r="B37" s="14">
        <v>0</v>
      </c>
      <c r="C37" s="14">
        <v>0</v>
      </c>
    </row>
    <row r="38" spans="1:3" ht="11.25" customHeight="1" x14ac:dyDescent="0.2">
      <c r="A38" s="7" t="s">
        <v>24</v>
      </c>
      <c r="B38" s="14">
        <v>0</v>
      </c>
      <c r="C38" s="14">
        <v>0</v>
      </c>
    </row>
    <row r="39" spans="1:3" ht="11.25" customHeight="1" x14ac:dyDescent="0.2">
      <c r="A39" s="7" t="s">
        <v>25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8</v>
      </c>
      <c r="B41" s="13">
        <f>SUM(B42:B44)</f>
        <v>136034.70000000001</v>
      </c>
      <c r="C41" s="13">
        <f>SUM(C42:C44)</f>
        <v>141198.10999999999</v>
      </c>
    </row>
    <row r="42" spans="1:3" ht="11.25" customHeight="1" x14ac:dyDescent="0.2">
      <c r="A42" s="7" t="s">
        <v>23</v>
      </c>
      <c r="B42" s="14">
        <v>0</v>
      </c>
      <c r="C42" s="14">
        <v>0</v>
      </c>
    </row>
    <row r="43" spans="1:3" ht="11.25" customHeight="1" x14ac:dyDescent="0.2">
      <c r="A43" s="7" t="s">
        <v>24</v>
      </c>
      <c r="B43" s="14">
        <v>136034.70000000001</v>
      </c>
      <c r="C43" s="14">
        <v>141198.10999999999</v>
      </c>
    </row>
    <row r="44" spans="1:3" ht="11.25" customHeight="1" x14ac:dyDescent="0.2">
      <c r="A44" s="7" t="s">
        <v>26</v>
      </c>
      <c r="B44" s="14">
        <v>0</v>
      </c>
      <c r="C44" s="14">
        <v>0</v>
      </c>
    </row>
    <row r="45" spans="1:3" ht="11.25" customHeight="1" x14ac:dyDescent="0.2">
      <c r="A45" s="4" t="s">
        <v>47</v>
      </c>
      <c r="B45" s="13">
        <f>+B36-B41</f>
        <v>-136034.70000000001</v>
      </c>
      <c r="C45" s="13">
        <f>+C36-C41</f>
        <v>-141198.10999999999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50</v>
      </c>
      <c r="B47" s="15"/>
      <c r="C47" s="15"/>
    </row>
    <row r="48" spans="1:3" ht="11.25" customHeight="1" x14ac:dyDescent="0.2">
      <c r="A48" s="6" t="s">
        <v>3</v>
      </c>
      <c r="B48" s="13">
        <f>SUM(B49:B52)</f>
        <v>0</v>
      </c>
      <c r="C48" s="13">
        <f>SUM(C49:C52)</f>
        <v>0</v>
      </c>
    </row>
    <row r="49" spans="1:3" ht="11.25" customHeight="1" x14ac:dyDescent="0.2">
      <c r="A49" s="7" t="s">
        <v>27</v>
      </c>
      <c r="B49" s="14">
        <v>0</v>
      </c>
      <c r="C49" s="14">
        <v>0</v>
      </c>
    </row>
    <row r="50" spans="1:3" ht="11.25" customHeight="1" x14ac:dyDescent="0.2">
      <c r="A50" s="7" t="s">
        <v>28</v>
      </c>
      <c r="B50" s="14">
        <v>0</v>
      </c>
      <c r="C50" s="14">
        <v>0</v>
      </c>
    </row>
    <row r="51" spans="1:3" ht="11.25" customHeight="1" x14ac:dyDescent="0.2">
      <c r="A51" s="7" t="s">
        <v>29</v>
      </c>
      <c r="B51" s="14">
        <v>0</v>
      </c>
      <c r="C51" s="14">
        <v>0</v>
      </c>
    </row>
    <row r="52" spans="1:3" ht="11.25" customHeight="1" x14ac:dyDescent="0.2">
      <c r="A52" s="7" t="s">
        <v>30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8</v>
      </c>
      <c r="B54" s="13">
        <f>SUM(B55:B58)</f>
        <v>492591.60999999894</v>
      </c>
      <c r="C54" s="13">
        <f>SUM(C55:C58)</f>
        <v>-360668.52</v>
      </c>
    </row>
    <row r="55" spans="1:3" ht="11.25" customHeight="1" x14ac:dyDescent="0.2">
      <c r="A55" s="7" t="s">
        <v>31</v>
      </c>
      <c r="B55" s="14">
        <v>0</v>
      </c>
      <c r="C55" s="14">
        <v>0</v>
      </c>
    </row>
    <row r="56" spans="1:3" ht="11.25" customHeight="1" x14ac:dyDescent="0.2">
      <c r="A56" s="7" t="s">
        <v>28</v>
      </c>
      <c r="B56" s="14">
        <v>0</v>
      </c>
      <c r="C56" s="14">
        <v>0</v>
      </c>
    </row>
    <row r="57" spans="1:3" ht="11.25" customHeight="1" x14ac:dyDescent="0.2">
      <c r="A57" s="7" t="s">
        <v>29</v>
      </c>
      <c r="B57" s="14">
        <v>0</v>
      </c>
      <c r="C57" s="14">
        <v>0</v>
      </c>
    </row>
    <row r="58" spans="1:3" ht="11.25" customHeight="1" x14ac:dyDescent="0.2">
      <c r="A58" s="7" t="s">
        <v>32</v>
      </c>
      <c r="B58" s="14">
        <v>492591.60999999894</v>
      </c>
      <c r="C58" s="14">
        <v>-360668.52</v>
      </c>
    </row>
    <row r="59" spans="1:3" ht="11.25" customHeight="1" x14ac:dyDescent="0.2">
      <c r="A59" s="4" t="s">
        <v>48</v>
      </c>
      <c r="B59" s="13">
        <f>+B48-B54</f>
        <v>-492591.60999999894</v>
      </c>
      <c r="C59" s="13">
        <v>360668.52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33</v>
      </c>
      <c r="B61" s="13">
        <f>+B33+B45+B59</f>
        <v>-296772.96999999956</v>
      </c>
      <c r="C61" s="13">
        <f>+C33+C45+C59</f>
        <v>616996.46999999962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34</v>
      </c>
      <c r="B63" s="13">
        <f>+C65</f>
        <v>2988854.19</v>
      </c>
      <c r="C63" s="13">
        <v>2371857.7200000002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35</v>
      </c>
      <c r="B65" s="13">
        <f>+B61+B63</f>
        <v>2692081.22</v>
      </c>
      <c r="C65" s="13">
        <f>+C61+C63</f>
        <v>2988854.19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40</v>
      </c>
      <c r="B68" s="20"/>
      <c r="C68" s="20"/>
    </row>
    <row r="70" spans="1:3" x14ac:dyDescent="0.2">
      <c r="A70" s="1" t="s">
        <v>52</v>
      </c>
      <c r="B70" s="1" t="s">
        <v>53</v>
      </c>
    </row>
    <row r="71" spans="1:3" x14ac:dyDescent="0.2">
      <c r="A71" s="1" t="s">
        <v>54</v>
      </c>
      <c r="B71" s="1" t="s">
        <v>55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E3B3AD-D760-4646-BD2C-DE0FC3F30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jose ortega</cp:lastModifiedBy>
  <cp:revision/>
  <cp:lastPrinted>2022-02-16T00:28:35Z</cp:lastPrinted>
  <dcterms:created xsi:type="dcterms:W3CDTF">2012-12-11T20:31:36Z</dcterms:created>
  <dcterms:modified xsi:type="dcterms:W3CDTF">2022-02-16T00:29:17Z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